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6892-86893\"/>
    </mc:Choice>
  </mc:AlternateContent>
  <xr:revisionPtr revIDLastSave="0" documentId="13_ncr:1_{76B0E91C-2AF3-46C2-BBCA-505CBB5FEB3E}" xr6:coauthVersionLast="47" xr6:coauthVersionMax="47" xr10:uidLastSave="{00000000-0000-0000-0000-000000000000}"/>
  <bookViews>
    <workbookView xWindow="2895" yWindow="120" windowWidth="23760" windowHeight="15120" tabRatio="847" xr2:uid="{00000000-000D-0000-FFFF-FFFF00000000}"/>
  </bookViews>
  <sheets>
    <sheet name="Anexo GGCON" sheetId="9" r:id="rId1"/>
  </sheets>
  <definedNames>
    <definedName name="_xlnm.Print_Area" localSheetId="0">'Anexo GGCON'!$A$1:$H$50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9" l="1"/>
  <c r="F36" i="9" l="1"/>
  <c r="A20" i="9"/>
  <c r="A21" i="9" s="1"/>
  <c r="A22" i="9" s="1"/>
  <c r="A23" i="9" s="1"/>
  <c r="A24" i="9" s="1"/>
  <c r="A25" i="9" s="1"/>
  <c r="A26" i="9" s="1"/>
  <c r="A27" i="9" s="1"/>
  <c r="A28" i="9" s="1"/>
  <c r="A29" i="9" s="1"/>
</calcChain>
</file>

<file path=xl/sharedStrings.xml><?xml version="1.0" encoding="utf-8"?>
<sst xmlns="http://schemas.openxmlformats.org/spreadsheetml/2006/main" count="83" uniqueCount="64">
  <si>
    <t>TOTAL</t>
  </si>
  <si>
    <t>CREDOR</t>
  </si>
  <si>
    <t>PAGTO 32.670</t>
  </si>
  <si>
    <t>PAGTO 29.683</t>
  </si>
  <si>
    <t xml:space="preserve">DEPARTAMENTO DE RH                                          </t>
  </si>
  <si>
    <t>PAGTO 29.666</t>
  </si>
  <si>
    <t>PAGTO 29.672</t>
  </si>
  <si>
    <t>PAGTO 29.667</t>
  </si>
  <si>
    <t xml:space="preserve">SECRETARIA DA RECEITA FEDERAL                               </t>
  </si>
  <si>
    <t>DARF (Parte)</t>
  </si>
  <si>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</si>
  <si>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</si>
  <si>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</si>
  <si>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</si>
  <si>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OBJETO: </t>
    </r>
    <r>
      <rPr>
        <sz val="11"/>
        <rFont val="Calibri"/>
        <family val="2"/>
      </rPr>
      <t xml:space="preserve"> Custeio e Investimento para operacionalização de 20 leitos de Unidade de Internação - UI do Hospital Auxiliar de Suzano - HAS do HCFMUSP, para atendimento de pacientes com diagnóstico suspeito e/ou confirmado de doença por Coronavírus (Covid-19). </t>
    </r>
  </si>
  <si>
    <r>
      <t>CONVÊNIO Nº :</t>
    </r>
    <r>
      <rPr>
        <sz val="11"/>
        <rFont val="Calibri"/>
        <family val="2"/>
      </rPr>
      <t xml:space="preserve">  1383/2020 </t>
    </r>
  </si>
  <si>
    <t>TERMO ADITIVO Nº:</t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</si>
  <si>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</si>
  <si>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</si>
  <si>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</si>
  <si>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</si>
  <si>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</si>
  <si>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</si>
  <si>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</si>
  <si>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</si>
  <si>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</si>
  <si>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NATUREZA DA DESPESA RESUMIDAMENTE</t>
  </si>
  <si>
    <t>VALOR (R$)</t>
  </si>
  <si>
    <t>Nº CH ou DOC. DÉBITO</t>
  </si>
  <si>
    <t>DATA DA COMPENSAÇÃO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</si>
  <si>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</si>
  <si>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</si>
  <si>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</si>
  <si>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</si>
  <si>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</si>
  <si>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</si>
  <si>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</si>
  <si>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</si>
  <si>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</si>
  <si>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</si>
  <si>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</si>
  <si>
    <t>PAGTO 29.690</t>
  </si>
  <si>
    <t>PAGTO 29.683 - PAGTO 29.689</t>
  </si>
  <si>
    <r>
      <t xml:space="preserve">TIPO DE CONCESSÃO (1): </t>
    </r>
    <r>
      <rPr>
        <sz val="11"/>
        <rFont val="Calibri"/>
        <family val="2"/>
      </rPr>
      <t>SUBVENÇÃO</t>
    </r>
    <r>
      <rPr>
        <sz val="11"/>
        <color theme="1"/>
        <rFont val="Calibri"/>
        <family val="2"/>
        <scheme val="minor"/>
      </rPr>
      <t xml:space="preserve"> / AUXÍLIO</t>
    </r>
  </si>
  <si>
    <t>RECURSOS HUMANOS (5)</t>
  </si>
  <si>
    <t>Diretor Financeiro</t>
  </si>
  <si>
    <r>
      <t xml:space="preserve">RESPONSÁVEL: </t>
    </r>
    <r>
      <rPr>
        <sz val="10"/>
        <rFont val="Calibri"/>
        <family val="2"/>
      </rPr>
      <t>Amaro Angrisano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</si>
  <si>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</si>
  <si>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t>PAGTO 29.686</t>
  </si>
  <si>
    <t>DOMICILI IND E COM DE ALIMENTOS LTDA</t>
  </si>
  <si>
    <t>ALELO S.A</t>
  </si>
  <si>
    <t>NF Nº 623 (Parte)</t>
  </si>
  <si>
    <t>NF Nº 751950 (Parte)</t>
  </si>
  <si>
    <t xml:space="preserve">CAIXA ECONÔMICA FEDERAL </t>
  </si>
  <si>
    <t>RECIBO DE FÉRIAS</t>
  </si>
  <si>
    <t>IRANI FERNANDES DE OLIVEIRA</t>
  </si>
  <si>
    <t>NF Nº 628 (Parte)</t>
  </si>
  <si>
    <t>NF Nº 483755 (Parte)</t>
  </si>
  <si>
    <r>
      <t>EXERCÍCIO:</t>
    </r>
    <r>
      <rPr>
        <sz val="11"/>
        <color indexed="8"/>
        <rFont val="Calibri"/>
        <family val="2"/>
      </rPr>
      <t xml:space="preserve"> MAIO/2022</t>
    </r>
  </si>
  <si>
    <t>NF Nº 2099128 (Parte)</t>
  </si>
  <si>
    <t>GRF (Parte)</t>
  </si>
  <si>
    <t>DRH 521/2022(Parte)</t>
  </si>
  <si>
    <t>NF Nº 2133158 (Parte)</t>
  </si>
  <si>
    <r>
      <t xml:space="preserve">LOCAL e DATA: </t>
    </r>
    <r>
      <rPr>
        <sz val="10"/>
        <rFont val="Calibri"/>
        <family val="2"/>
      </rPr>
      <t>São Paulo, 01 de julho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</si>
</sst>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4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164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22" fillId="0" borderId="0"/>
    <xf numFmtId="0" fontId="3" fillId="0" borderId="0"/>
    <xf numFmtId="0" fontId="3" fillId="0" borderId="0"/>
    <xf numFmtId="0" fontId="2" fillId="0" borderId="0"/>
  </cellStyleXfs>
  <cellXfs count="67">
    <xf numFmtId="0" fontId="0" fillId="0" borderId="0" xfId="0"/>
    <xf numFmtId="0" fontId="23" fillId="0" borderId="0" xfId="0" applyFont="1" applyAlignment="1">
      <alignment vertical="center"/>
    </xf>
    <xf numFmtId="165" fontId="23" fillId="0" borderId="0" xfId="0" applyNumberFormat="1" applyFont="1"/>
    <xf numFmtId="14" fontId="23" fillId="0" borderId="0" xfId="0" applyNumberFormat="1" applyFont="1" applyAlignment="1">
      <alignment horizontal="center"/>
    </xf>
    <xf numFmtId="14" fontId="23" fillId="0" borderId="0" xfId="0" applyNumberFormat="1" applyFont="1" applyAlignment="1">
      <alignment horizontal="center" vertical="center"/>
    </xf>
    <xf numFmtId="0" fontId="23" fillId="0" borderId="0" xfId="0" applyFont="1"/>
    <xf numFmtId="0" fontId="4" fillId="0" borderId="0" xfId="47"/>
    <xf numFmtId="0" fontId="25" fillId="0" borderId="0" xfId="47" applyFont="1"/>
    <xf numFmtId="4" fontId="4" fillId="0" borderId="0" xfId="47" applyNumberFormat="1"/>
    <xf numFmtId="0" fontId="30" fillId="0" borderId="0" xfId="47" applyFont="1"/>
    <xf numFmtId="0" fontId="31" fillId="0" borderId="0" xfId="47" applyFont="1"/>
    <xf numFmtId="0" fontId="31" fillId="0" borderId="0" xfId="47" applyFont="1" applyAlignment="1">
      <alignment horizontal="center"/>
    </xf>
    <xf numFmtId="0" fontId="30" fillId="0" borderId="12" xfId="47" applyFont="1" applyBorder="1" applyAlignment="1">
      <alignment horizontal="center" vertical="center" wrapText="1"/>
    </xf>
    <xf numFmtId="0" fontId="30" fillId="0" borderId="10" xfId="47" applyFont="1" applyBorder="1" applyAlignment="1">
      <alignment horizontal="center" vertical="center" wrapText="1"/>
    </xf>
    <xf numFmtId="0" fontId="31" fillId="0" borderId="0" xfId="47" applyFont="1" applyAlignment="1">
      <alignment wrapText="1"/>
    </xf>
    <xf numFmtId="0" fontId="32" fillId="0" borderId="0" xfId="47" applyFont="1"/>
    <xf numFmtId="165" fontId="23" fillId="0" borderId="0" xfId="43" applyNumberFormat="1" applyFont="1"/>
    <xf numFmtId="4" fontId="33" fillId="0" borderId="13" xfId="47" applyNumberFormat="1" applyFont="1" applyBorder="1" applyAlignment="1">
      <alignment horizontal="right"/>
    </xf>
    <xf numFmtId="4" fontId="34" fillId="0" borderId="0" xfId="47" applyNumberFormat="1" applyFont="1"/>
    <xf numFmtId="0" fontId="34" fillId="0" borderId="10" xfId="47" applyFont="1" applyBorder="1" applyAlignment="1">
      <alignment horizontal="left"/>
    </xf>
    <xf numFmtId="0" fontId="34" fillId="0" borderId="11" xfId="47" applyFont="1" applyBorder="1" applyAlignment="1">
      <alignment horizontal="left"/>
    </xf>
    <xf numFmtId="0" fontId="33" fillId="0" borderId="10" xfId="47" applyFont="1" applyBorder="1" applyAlignment="1">
      <alignment horizontal="left"/>
    </xf>
    <xf numFmtId="0" fontId="33" fillId="0" borderId="11" xfId="47" applyFont="1" applyBorder="1" applyAlignment="1">
      <alignment horizontal="left"/>
    </xf>
    <xf numFmtId="0" fontId="33" fillId="0" borderId="0" xfId="47" applyFont="1"/>
    <xf numFmtId="4" fontId="33" fillId="0" borderId="0" xfId="47" applyNumberFormat="1" applyFont="1" applyAlignment="1">
      <alignment horizontal="right"/>
    </xf>
    <xf numFmtId="43" fontId="23" fillId="0" borderId="0" xfId="43" applyNumberFormat="1" applyFont="1"/>
    <xf numFmtId="0" fontId="36" fillId="0" borderId="0" xfId="49" applyFont="1"/>
    <xf numFmtId="0" fontId="29" fillId="0" borderId="0" xfId="49" applyFont="1"/>
    <xf numFmtId="0" fontId="29" fillId="0" borderId="0" xfId="47" applyFont="1"/>
    <xf numFmtId="43" fontId="29" fillId="0" borderId="0" xfId="47" applyNumberFormat="1" applyFont="1"/>
    <xf numFmtId="0" fontId="36" fillId="0" borderId="14" xfId="49" applyFont="1" applyBorder="1"/>
    <xf numFmtId="0" fontId="29" fillId="0" borderId="14" xfId="49" applyFont="1" applyBorder="1"/>
    <xf numFmtId="0" fontId="31" fillId="0" borderId="14" xfId="47" applyFont="1" applyBorder="1"/>
    <xf numFmtId="14" fontId="23" fillId="0" borderId="0" xfId="43" applyNumberFormat="1" applyFont="1" applyAlignment="1">
      <alignment horizontal="center" vertical="center"/>
    </xf>
    <xf numFmtId="0" fontId="20" fillId="0" borderId="0" xfId="54" applyFont="1" applyAlignment="1">
      <alignment vertical="center"/>
    </xf>
    <xf numFmtId="165" fontId="40" fillId="0" borderId="0" xfId="0" applyNumberFormat="1" applyFont="1"/>
    <xf numFmtId="0" fontId="40" fillId="0" borderId="0" xfId="0" applyFont="1" applyAlignment="1">
      <alignment vertical="center"/>
    </xf>
    <xf numFmtId="14" fontId="40" fillId="0" borderId="0" xfId="0" applyNumberFormat="1" applyFont="1" applyAlignment="1">
      <alignment horizontal="center"/>
    </xf>
    <xf numFmtId="0" fontId="32" fillId="0" borderId="17" xfId="43" applyFont="1" applyBorder="1" applyAlignment="1">
      <alignment vertical="center"/>
    </xf>
    <xf numFmtId="165" fontId="31" fillId="0" borderId="17" xfId="47" applyNumberFormat="1" applyFont="1" applyBorder="1" applyAlignment="1">
      <alignment horizontal="center" vertical="center" wrapText="1"/>
    </xf>
    <xf numFmtId="14" fontId="32" fillId="0" borderId="17" xfId="0" applyNumberFormat="1" applyFont="1" applyBorder="1" applyAlignment="1">
      <alignment horizontal="center"/>
    </xf>
    <xf numFmtId="0" fontId="32" fillId="0" borderId="17" xfId="43" applyFont="1" applyBorder="1" applyAlignment="1">
      <alignment horizontal="center" vertical="center"/>
    </xf>
    <xf numFmtId="165" fontId="39" fillId="0" borderId="0" xfId="0" applyNumberFormat="1" applyFont="1" applyAlignment="1">
      <alignment vertical="center"/>
    </xf>
    <xf numFmtId="0" fontId="20" fillId="0" borderId="0" xfId="47" applyFont="1" applyAlignment="1">
      <alignment vertical="center"/>
    </xf>
    <xf numFmtId="0" fontId="4" fillId="0" borderId="0" xfId="47" applyAlignment="1">
      <alignment vertical="center"/>
    </xf>
    <xf numFmtId="0" fontId="20" fillId="33" borderId="0" xfId="48" applyFont="1" applyFill="1" applyAlignment="1">
      <alignment horizontal="center" vertical="center"/>
    </xf>
    <xf numFmtId="0" fontId="27" fillId="0" borderId="0" xfId="47" applyFont="1" applyAlignment="1">
      <alignment vertical="center"/>
    </xf>
    <xf numFmtId="0" fontId="18" fillId="0" borderId="0" xfId="47" applyFont="1" applyAlignment="1">
      <alignment vertical="center"/>
    </xf>
    <xf numFmtId="0" fontId="4" fillId="0" borderId="0" xfId="47" applyAlignment="1">
      <alignment vertical="center" wrapText="1"/>
    </xf>
    <xf numFmtId="4" fontId="4" fillId="0" borderId="0" xfId="47" applyNumberFormat="1" applyAlignment="1">
      <alignment vertical="center"/>
    </xf>
    <xf numFmtId="165" fontId="29" fillId="0" borderId="0" xfId="43" applyNumberFormat="1" applyFont="1" applyAlignment="1">
      <alignment vertical="center"/>
    </xf>
    <xf numFmtId="0" fontId="4" fillId="0" borderId="0" xfId="47" applyAlignment="1">
      <alignment horizontal="center" vertical="center"/>
    </xf>
    <xf numFmtId="0" fontId="31" fillId="0" borderId="0" xfId="47" applyFont="1" applyAlignment="1">
      <alignment wrapText="1"/>
    </xf>
    <xf numFmtId="0" fontId="31" fillId="0" borderId="0" xfId="47" applyFont="1" applyAlignment="1">
      <alignment vertical="center" wrapText="1"/>
    </xf>
    <xf numFmtId="0" fontId="33" fillId="0" borderId="10" xfId="47" applyFont="1" applyBorder="1" applyAlignment="1">
      <alignment horizontal="left"/>
    </xf>
    <xf numFmtId="0" fontId="33" fillId="0" borderId="11" xfId="47" applyFont="1" applyBorder="1" applyAlignment="1">
      <alignment horizontal="left"/>
    </xf>
    <xf numFmtId="0" fontId="33" fillId="0" borderId="12" xfId="47" applyFont="1" applyBorder="1"/>
    <xf numFmtId="0" fontId="35" fillId="0" borderId="0" xfId="47" applyFont="1" applyAlignment="1">
      <alignment vertical="center" wrapText="1"/>
    </xf>
    <xf numFmtId="0" fontId="36" fillId="0" borderId="16" xfId="52" applyFont="1" applyBorder="1" applyAlignment="1">
      <alignment horizontal="left"/>
    </xf>
    <xf numFmtId="0" fontId="38" fillId="0" borderId="0" xfId="53" applyFont="1" applyAlignment="1">
      <alignment horizontal="left"/>
    </xf>
    <xf numFmtId="0" fontId="33" fillId="0" borderId="10" xfId="47" applyFont="1" applyBorder="1" applyAlignment="1">
      <alignment horizontal="center"/>
    </xf>
    <xf numFmtId="0" fontId="33" fillId="0" borderId="14" xfId="47" applyFont="1" applyBorder="1" applyAlignment="1">
      <alignment horizontal="center"/>
    </xf>
    <xf numFmtId="0" fontId="33" fillId="0" borderId="15" xfId="47" applyFont="1" applyBorder="1" applyAlignment="1">
      <alignment horizontal="center"/>
    </xf>
    <xf numFmtId="0" fontId="24" fillId="0" borderId="0" xfId="47" applyFont="1" applyAlignment="1">
      <alignment horizontal="center"/>
    </xf>
    <xf numFmtId="0" fontId="27" fillId="0" borderId="0" xfId="47" applyFont="1" applyAlignment="1">
      <alignment horizontal="left" vertical="center" wrapText="1"/>
    </xf>
    <xf numFmtId="0" fontId="20" fillId="0" borderId="14" xfId="47" applyFont="1" applyBorder="1" applyAlignment="1">
      <alignment horizontal="center" vertical="center"/>
    </xf>
    <xf numFmtId="0" fontId="31" fillId="0" borderId="12" xfId="47" applyFont="1" applyBorder="1" applyAlignment="1">
      <alignment horizontal="center" vertical="center" wrapText="1"/>
    </xf>
  </cellXfs>
  <cellStyles count="5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 2 2" xfId="43" xr:uid="{00000000-0005-0000-0000-000020000000}"/>
    <cellStyle name="Normal 2 2 2 2 12 2" xfId="51" xr:uid="{AD18015F-3FD5-4721-A6A6-C4127C810CB4}"/>
    <cellStyle name="Normal 3 2 2" xfId="48" xr:uid="{00000000-0005-0000-0000-000021000000}"/>
    <cellStyle name="Normal 3 3" xfId="49" xr:uid="{00000000-0005-0000-0000-000022000000}"/>
    <cellStyle name="Normal 3 3 3" xfId="52" xr:uid="{CD49201B-2226-42F0-9241-F55F0CD6D3FF}"/>
    <cellStyle name="Normal 4 3 2" xfId="47" xr:uid="{00000000-0005-0000-0000-000023000000}"/>
    <cellStyle name="Normal 4 3 2 2" xfId="54" xr:uid="{9BE4AA78-37DF-44FC-9F63-3CE5968667D3}"/>
    <cellStyle name="Normal 4 3 2 3" xfId="53" xr:uid="{E76A6221-4BB3-43B0-8CBE-9B038A4F2381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7000000}"/>
    <cellStyle name="Separador de milhares 2 3 2" xfId="46" xr:uid="{00000000-0005-0000-0000-000028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31000000}"/>
    <cellStyle name="Vírgula 2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28575</xdr:colOff>
      <xdr:row>3</xdr:row>
      <xdr:rowOff>171450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EA623EA9-C7F6-4D01-BA3A-D0F345BA3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IV50"/>
  <sheetViews>
    <sheetView tabSelected="1" workbookViewId="0">
      <selection sqref="A1:H1"/>
    </sheetView>
  </sheetViews>
  <sheetFormatPr defaultColWidth="9.140625" defaultRowHeight="15" x14ac:dyDescent="0.25"/>
  <cols>
    <col min="1" max="1" width="5" style="6" customWidth="1"/>
    <col min="2" max="2" width="11.140625" style="6" customWidth="1"/>
    <col min="3" max="3" width="24.85546875" style="6" customWidth="1"/>
    <col min="4" max="4" width="47" style="6" customWidth="1"/>
    <col min="5" max="5" width="34.28515625" style="6" customWidth="1"/>
    <col min="6" max="6" width="12.28515625" style="6" customWidth="1"/>
    <col min="7" max="7" width="22.28515625" style="6" customWidth="1"/>
    <col min="8" max="8" width="18.7109375" style="6" customWidth="1"/>
    <col min="9" max="9" width="9.140625" style="6"/>
    <col min="10" max="10" width="12.42578125" style="6" customWidth="1"/>
    <col min="11" max="11" width="9.42578125" style="6" customWidth="1"/>
    <col min="12" max="16384" width="9.140625" style="6"/>
  </cols>
  <sheetData>
    <row r="1" spans="1:8" ht="15.75" x14ac:dyDescent="0.25">
      <c r="A1" s="63" t="s">
        <v>10</v>
      </c>
      <c r="B1" s="63"/>
      <c r="C1" s="63"/>
      <c r="D1" s="63"/>
      <c r="E1" s="63"/>
      <c r="F1" s="63"/>
      <c r="G1" s="63"/>
      <c r="H1" s="63"/>
    </row>
    <row r="2" spans="1:8" ht="15.75" x14ac:dyDescent="0.25">
      <c r="A2" s="63" t="s">
        <v>11</v>
      </c>
      <c r="B2" s="63"/>
      <c r="C2" s="63"/>
      <c r="D2" s="63"/>
      <c r="E2" s="63"/>
      <c r="F2" s="63"/>
      <c r="G2" s="63"/>
      <c r="H2" s="63"/>
    </row>
    <row r="3" spans="1:8" ht="15.75" x14ac:dyDescent="0.25">
      <c r="A3" s="63" t="s">
        <v>12</v>
      </c>
      <c r="B3" s="63"/>
      <c r="C3" s="63"/>
      <c r="D3" s="63"/>
      <c r="E3" s="63"/>
      <c r="F3" s="63"/>
      <c r="G3" s="63"/>
      <c r="H3" s="63"/>
    </row>
    <row r="4" spans="1:8" ht="18.75" x14ac:dyDescent="0.3">
      <c r="C4" s="7"/>
      <c r="D4" s="7"/>
    </row>
    <row r="5" spans="1:8" x14ac:dyDescent="0.25">
      <c r="A5" s="43" t="s">
        <v>13</v>
      </c>
      <c r="B5" s="44"/>
      <c r="C5" s="44"/>
      <c r="D5" s="44"/>
      <c r="E5" s="44"/>
      <c r="F5" s="44"/>
      <c r="G5" s="44"/>
      <c r="H5" s="44"/>
    </row>
    <row r="6" spans="1:8" x14ac:dyDescent="0.25">
      <c r="A6" s="43" t="s">
        <v>43</v>
      </c>
      <c r="B6" s="45"/>
      <c r="C6" s="44"/>
      <c r="D6" s="44"/>
      <c r="E6" s="44"/>
      <c r="F6" s="44"/>
      <c r="G6" s="44"/>
      <c r="H6" s="44"/>
    </row>
    <row r="7" spans="1:8" ht="33" customHeight="1" x14ac:dyDescent="0.25">
      <c r="A7" s="64" t="s">
        <v>14</v>
      </c>
      <c r="B7" s="64"/>
      <c r="C7" s="64"/>
      <c r="D7" s="64"/>
      <c r="E7" s="64"/>
      <c r="F7" s="64"/>
      <c r="G7" s="64"/>
      <c r="H7" s="64"/>
    </row>
    <row r="8" spans="1:8" x14ac:dyDescent="0.25">
      <c r="A8" s="46" t="s">
        <v>15</v>
      </c>
      <c r="B8" s="47"/>
      <c r="C8" s="47"/>
      <c r="D8" s="46" t="s">
        <v>16</v>
      </c>
      <c r="E8" s="44"/>
      <c r="F8" s="44"/>
      <c r="G8" s="44"/>
      <c r="H8" s="44"/>
    </row>
    <row r="9" spans="1:8" x14ac:dyDescent="0.25">
      <c r="A9" s="43" t="s">
        <v>58</v>
      </c>
      <c r="B9" s="47"/>
      <c r="C9" s="47"/>
      <c r="D9" s="47"/>
      <c r="E9" s="44"/>
      <c r="F9" s="44"/>
      <c r="G9" s="44"/>
      <c r="H9" s="44"/>
    </row>
    <row r="10" spans="1:8" x14ac:dyDescent="0.25">
      <c r="A10" s="43" t="s">
        <v>17</v>
      </c>
      <c r="B10" s="44"/>
      <c r="C10" s="44"/>
      <c r="D10" s="44"/>
      <c r="E10" s="44"/>
      <c r="F10" s="44"/>
      <c r="G10" s="44"/>
      <c r="H10" s="44"/>
    </row>
    <row r="11" spans="1:8" x14ac:dyDescent="0.25">
      <c r="A11" s="43" t="s">
        <v>18</v>
      </c>
      <c r="B11" s="44"/>
      <c r="C11" s="44"/>
      <c r="D11" s="44"/>
      <c r="E11" s="44"/>
      <c r="F11" s="44"/>
      <c r="G11" s="44"/>
      <c r="H11" s="44"/>
    </row>
    <row r="12" spans="1:8" x14ac:dyDescent="0.25">
      <c r="A12" s="43" t="s">
        <v>19</v>
      </c>
      <c r="B12" s="44"/>
      <c r="C12" s="44"/>
      <c r="D12" s="44"/>
      <c r="E12" s="44"/>
      <c r="F12" s="44"/>
      <c r="G12" s="48"/>
      <c r="H12" s="48"/>
    </row>
    <row r="13" spans="1:8" x14ac:dyDescent="0.25">
      <c r="A13" s="34" t="s">
        <v>47</v>
      </c>
      <c r="B13" s="44"/>
      <c r="C13" s="44"/>
      <c r="D13" s="44"/>
      <c r="E13" s="44"/>
      <c r="F13" s="44"/>
      <c r="G13" s="44"/>
      <c r="H13" s="44"/>
    </row>
    <row r="14" spans="1:8" x14ac:dyDescent="0.25">
      <c r="A14" s="43" t="s">
        <v>20</v>
      </c>
      <c r="B14" s="44"/>
      <c r="C14" s="49"/>
      <c r="D14" s="49"/>
      <c r="E14" s="50"/>
      <c r="F14" s="44"/>
      <c r="G14" s="44"/>
      <c r="H14" s="44"/>
    </row>
    <row r="15" spans="1:8" x14ac:dyDescent="0.25">
      <c r="A15" s="43" t="s">
        <v>21</v>
      </c>
      <c r="B15" s="44"/>
      <c r="C15" s="51"/>
      <c r="D15" s="44"/>
      <c r="E15" s="44"/>
      <c r="F15" s="44"/>
      <c r="G15" s="44"/>
      <c r="H15" s="44"/>
    </row>
    <row r="16" spans="1:8" x14ac:dyDescent="0.25">
      <c r="A16" s="9"/>
      <c r="B16" s="10"/>
      <c r="C16" s="11"/>
      <c r="D16" s="10"/>
      <c r="E16" s="10"/>
      <c r="F16" s="10"/>
      <c r="G16" s="10"/>
      <c r="H16" s="10"/>
    </row>
    <row r="17" spans="1:256" x14ac:dyDescent="0.25">
      <c r="A17" s="65" t="s">
        <v>22</v>
      </c>
      <c r="B17" s="65"/>
      <c r="C17" s="65"/>
      <c r="D17" s="65"/>
      <c r="E17" s="65"/>
      <c r="F17" s="65"/>
      <c r="G17" s="65"/>
      <c r="H17" s="65"/>
    </row>
    <row r="18" spans="1:256" ht="22.5" x14ac:dyDescent="0.25">
      <c r="A18" s="12" t="s">
        <v>23</v>
      </c>
      <c r="B18" s="12" t="s">
        <v>24</v>
      </c>
      <c r="C18" s="12" t="s">
        <v>25</v>
      </c>
      <c r="D18" s="12" t="s">
        <v>1</v>
      </c>
      <c r="E18" s="12" t="s">
        <v>26</v>
      </c>
      <c r="F18" s="13" t="s">
        <v>27</v>
      </c>
      <c r="G18" s="12" t="s">
        <v>28</v>
      </c>
      <c r="H18" s="12" t="s">
        <v>29</v>
      </c>
      <c r="I18" s="14"/>
      <c r="J18" s="14"/>
      <c r="K18" s="14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</row>
    <row r="19" spans="1:256" s="15" customFormat="1" ht="13.5" customHeight="1" x14ac:dyDescent="0.2">
      <c r="A19" s="66">
        <v>1</v>
      </c>
      <c r="B19" s="40">
        <v>44644</v>
      </c>
      <c r="C19" s="38" t="s">
        <v>59</v>
      </c>
      <c r="D19" s="38" t="s">
        <v>49</v>
      </c>
      <c r="E19" s="38" t="s">
        <v>44</v>
      </c>
      <c r="F19" s="39">
        <v>396.03</v>
      </c>
      <c r="G19" s="41" t="s">
        <v>41</v>
      </c>
      <c r="H19" s="40">
        <v>44683</v>
      </c>
      <c r="J19" s="16"/>
      <c r="K19" s="4"/>
      <c r="L19" s="1"/>
      <c r="M19" s="1"/>
      <c r="N19" s="1"/>
      <c r="O19" s="42"/>
      <c r="P19" s="2"/>
      <c r="Q19" s="3"/>
    </row>
    <row r="20" spans="1:256" s="15" customFormat="1" ht="13.5" customHeight="1" x14ac:dyDescent="0.2">
      <c r="A20" s="66">
        <f>1+A19</f>
        <v>2</v>
      </c>
      <c r="B20" s="40">
        <v>44653</v>
      </c>
      <c r="C20" s="38" t="s">
        <v>52</v>
      </c>
      <c r="D20" s="38" t="s">
        <v>50</v>
      </c>
      <c r="E20" s="38" t="s">
        <v>44</v>
      </c>
      <c r="F20" s="39">
        <v>720</v>
      </c>
      <c r="G20" s="41" t="s">
        <v>3</v>
      </c>
      <c r="H20" s="40">
        <v>44683</v>
      </c>
      <c r="J20" s="16"/>
      <c r="K20" s="4"/>
      <c r="L20" s="1"/>
      <c r="M20" s="1"/>
      <c r="N20" s="1"/>
      <c r="O20" s="42"/>
      <c r="P20" s="2"/>
      <c r="Q20" s="3"/>
    </row>
    <row r="21" spans="1:256" s="15" customFormat="1" ht="13.5" customHeight="1" x14ac:dyDescent="0.2">
      <c r="A21" s="66">
        <f t="shared" ref="A21:A29" si="0">1+A20</f>
        <v>3</v>
      </c>
      <c r="B21" s="40">
        <v>44662</v>
      </c>
      <c r="C21" s="38" t="s">
        <v>51</v>
      </c>
      <c r="D21" s="38" t="s">
        <v>49</v>
      </c>
      <c r="E21" s="38" t="s">
        <v>44</v>
      </c>
      <c r="F21" s="39">
        <v>18</v>
      </c>
      <c r="G21" s="41" t="s">
        <v>2</v>
      </c>
      <c r="H21" s="40">
        <v>44683</v>
      </c>
      <c r="J21" s="16"/>
      <c r="K21" s="4"/>
      <c r="L21" s="1"/>
      <c r="M21" s="1"/>
      <c r="N21" s="1"/>
      <c r="O21" s="42"/>
      <c r="P21" s="2"/>
      <c r="Q21" s="3"/>
    </row>
    <row r="22" spans="1:256" s="15" customFormat="1" ht="13.5" customHeight="1" x14ac:dyDescent="0.2">
      <c r="A22" s="66">
        <f t="shared" si="0"/>
        <v>4</v>
      </c>
      <c r="B22" s="40">
        <v>44681</v>
      </c>
      <c r="C22" s="38" t="s">
        <v>60</v>
      </c>
      <c r="D22" s="38" t="s">
        <v>53</v>
      </c>
      <c r="E22" s="38" t="s">
        <v>44</v>
      </c>
      <c r="F22" s="39">
        <v>1095.5</v>
      </c>
      <c r="G22" s="41" t="s">
        <v>5</v>
      </c>
      <c r="H22" s="40">
        <v>44691</v>
      </c>
      <c r="J22" s="16"/>
      <c r="K22" s="4"/>
      <c r="L22" s="5"/>
      <c r="M22" s="1"/>
      <c r="N22" s="1"/>
      <c r="O22" s="42"/>
      <c r="P22" s="35"/>
      <c r="Q22" s="37"/>
    </row>
    <row r="23" spans="1:256" s="15" customFormat="1" ht="13.5" customHeight="1" x14ac:dyDescent="0.2">
      <c r="A23" s="66">
        <f t="shared" si="0"/>
        <v>5</v>
      </c>
      <c r="B23" s="40">
        <v>44681</v>
      </c>
      <c r="C23" s="38" t="s">
        <v>9</v>
      </c>
      <c r="D23" s="38" t="s">
        <v>8</v>
      </c>
      <c r="E23" s="38" t="s">
        <v>44</v>
      </c>
      <c r="F23" s="39">
        <v>1430.73</v>
      </c>
      <c r="G23" s="41" t="s">
        <v>6</v>
      </c>
      <c r="H23" s="40">
        <v>44701</v>
      </c>
      <c r="J23" s="16"/>
      <c r="K23" s="33"/>
      <c r="L23" s="5"/>
      <c r="M23" s="1"/>
      <c r="N23" s="1"/>
      <c r="O23" s="42"/>
      <c r="P23" s="2"/>
      <c r="Q23" s="37"/>
    </row>
    <row r="24" spans="1:256" s="15" customFormat="1" ht="13.5" customHeight="1" x14ac:dyDescent="0.2">
      <c r="A24" s="66">
        <f t="shared" si="0"/>
        <v>6</v>
      </c>
      <c r="B24" s="40">
        <v>44681</v>
      </c>
      <c r="C24" s="38" t="s">
        <v>9</v>
      </c>
      <c r="D24" s="38" t="s">
        <v>8</v>
      </c>
      <c r="E24" s="38" t="s">
        <v>44</v>
      </c>
      <c r="F24" s="39">
        <v>1633.63</v>
      </c>
      <c r="G24" s="41" t="s">
        <v>7</v>
      </c>
      <c r="H24" s="40">
        <v>44701</v>
      </c>
      <c r="J24" s="16"/>
      <c r="K24" s="33"/>
      <c r="L24" s="5"/>
      <c r="M24" s="1"/>
      <c r="N24" s="1"/>
      <c r="O24" s="42"/>
      <c r="P24" s="2"/>
      <c r="Q24" s="37"/>
    </row>
    <row r="25" spans="1:256" s="15" customFormat="1" ht="13.5" customHeight="1" x14ac:dyDescent="0.2">
      <c r="A25" s="66">
        <f t="shared" si="0"/>
        <v>7</v>
      </c>
      <c r="B25" s="40">
        <v>44683</v>
      </c>
      <c r="C25" s="38" t="s">
        <v>57</v>
      </c>
      <c r="D25" s="38" t="s">
        <v>50</v>
      </c>
      <c r="E25" s="38" t="s">
        <v>44</v>
      </c>
      <c r="F25" s="39">
        <v>720</v>
      </c>
      <c r="G25" s="41" t="s">
        <v>3</v>
      </c>
      <c r="H25" s="40">
        <v>44712</v>
      </c>
      <c r="J25" s="16"/>
      <c r="K25" s="4"/>
      <c r="L25" s="1"/>
      <c r="M25" s="1"/>
      <c r="N25" s="1"/>
      <c r="O25" s="42"/>
      <c r="P25" s="2"/>
      <c r="Q25" s="37"/>
    </row>
    <row r="26" spans="1:256" s="15" customFormat="1" ht="13.5" customHeight="1" x14ac:dyDescent="0.2">
      <c r="A26" s="66">
        <f t="shared" si="0"/>
        <v>8</v>
      </c>
      <c r="B26" s="40">
        <v>44686</v>
      </c>
      <c r="C26" s="38" t="s">
        <v>61</v>
      </c>
      <c r="D26" s="38" t="s">
        <v>4</v>
      </c>
      <c r="E26" s="38" t="s">
        <v>44</v>
      </c>
      <c r="F26" s="39">
        <v>11182.14</v>
      </c>
      <c r="G26" s="41" t="s">
        <v>42</v>
      </c>
      <c r="H26" s="40">
        <v>44687</v>
      </c>
      <c r="J26" s="16"/>
      <c r="K26" s="4"/>
      <c r="L26" s="1"/>
      <c r="M26" s="36"/>
      <c r="N26" s="1"/>
      <c r="O26" s="42"/>
      <c r="P26" s="2"/>
      <c r="Q26" s="37"/>
    </row>
    <row r="27" spans="1:256" s="15" customFormat="1" ht="13.5" customHeight="1" x14ac:dyDescent="0.2">
      <c r="A27" s="66">
        <f t="shared" si="0"/>
        <v>9</v>
      </c>
      <c r="B27" s="40">
        <v>44691</v>
      </c>
      <c r="C27" s="38" t="s">
        <v>56</v>
      </c>
      <c r="D27" s="38" t="s">
        <v>49</v>
      </c>
      <c r="E27" s="38" t="s">
        <v>44</v>
      </c>
      <c r="F27" s="39">
        <v>9</v>
      </c>
      <c r="G27" s="41" t="s">
        <v>2</v>
      </c>
      <c r="H27" s="40">
        <v>44712</v>
      </c>
      <c r="J27" s="16"/>
      <c r="K27" s="4"/>
      <c r="L27" s="1"/>
      <c r="M27" s="1"/>
      <c r="N27" s="1"/>
      <c r="O27" s="42"/>
      <c r="P27" s="2"/>
      <c r="Q27" s="37"/>
    </row>
    <row r="28" spans="1:256" s="15" customFormat="1" ht="13.5" customHeight="1" x14ac:dyDescent="0.2">
      <c r="A28" s="66">
        <f t="shared" si="0"/>
        <v>10</v>
      </c>
      <c r="B28" s="40">
        <v>44694</v>
      </c>
      <c r="C28" s="38" t="s">
        <v>54</v>
      </c>
      <c r="D28" s="38" t="s">
        <v>55</v>
      </c>
      <c r="E28" s="38" t="s">
        <v>44</v>
      </c>
      <c r="F28" s="39">
        <v>3161.24</v>
      </c>
      <c r="G28" s="41" t="s">
        <v>48</v>
      </c>
      <c r="H28" s="40">
        <v>44694</v>
      </c>
      <c r="J28" s="16"/>
      <c r="K28" s="4"/>
      <c r="L28" s="5"/>
      <c r="M28" s="1"/>
      <c r="N28" s="1"/>
      <c r="O28" s="42"/>
      <c r="P28" s="35"/>
      <c r="Q28" s="37"/>
    </row>
    <row r="29" spans="1:256" s="15" customFormat="1" ht="13.5" customHeight="1" x14ac:dyDescent="0.2">
      <c r="A29" s="66">
        <f t="shared" si="0"/>
        <v>11</v>
      </c>
      <c r="B29" s="40">
        <v>44707</v>
      </c>
      <c r="C29" s="38" t="s">
        <v>62</v>
      </c>
      <c r="D29" s="38" t="s">
        <v>49</v>
      </c>
      <c r="E29" s="38" t="s">
        <v>44</v>
      </c>
      <c r="F29" s="39">
        <v>396.03</v>
      </c>
      <c r="G29" s="41" t="s">
        <v>2</v>
      </c>
      <c r="H29" s="40">
        <v>44712</v>
      </c>
      <c r="J29" s="16"/>
      <c r="K29" s="4"/>
      <c r="L29" s="1"/>
      <c r="M29" s="1"/>
      <c r="N29" s="1"/>
      <c r="O29" s="42"/>
      <c r="P29" s="2"/>
      <c r="Q29" s="3"/>
    </row>
    <row r="30" spans="1:256" x14ac:dyDescent="0.25">
      <c r="A30" s="60" t="s">
        <v>0</v>
      </c>
      <c r="B30" s="61"/>
      <c r="C30" s="61"/>
      <c r="D30" s="61"/>
      <c r="E30" s="62"/>
      <c r="F30" s="17">
        <f>SUM(F19:F29)</f>
        <v>20762.299999999996</v>
      </c>
      <c r="G30" s="18"/>
      <c r="H30" s="18"/>
    </row>
    <row r="31" spans="1:256" x14ac:dyDescent="0.25">
      <c r="D31" s="54" t="s">
        <v>30</v>
      </c>
      <c r="E31" s="55"/>
      <c r="F31" s="17">
        <v>0</v>
      </c>
      <c r="G31" s="18"/>
      <c r="H31" s="18"/>
    </row>
    <row r="32" spans="1:256" x14ac:dyDescent="0.25">
      <c r="D32" s="54" t="s">
        <v>31</v>
      </c>
      <c r="E32" s="55"/>
      <c r="F32" s="17">
        <v>9252.0300000000007</v>
      </c>
      <c r="G32" s="18"/>
      <c r="H32" s="18"/>
    </row>
    <row r="33" spans="1:256" x14ac:dyDescent="0.25">
      <c r="D33" s="19" t="s">
        <v>32</v>
      </c>
      <c r="E33" s="20"/>
      <c r="F33" s="17">
        <v>0</v>
      </c>
      <c r="G33" s="18"/>
      <c r="H33" s="18"/>
    </row>
    <row r="34" spans="1:256" x14ac:dyDescent="0.25">
      <c r="D34" s="21" t="s">
        <v>33</v>
      </c>
      <c r="E34" s="22"/>
      <c r="F34" s="17">
        <v>1508441.31</v>
      </c>
      <c r="G34" s="18"/>
      <c r="H34" s="18"/>
    </row>
    <row r="35" spans="1:256" x14ac:dyDescent="0.25">
      <c r="D35" s="21" t="s">
        <v>34</v>
      </c>
      <c r="E35" s="22"/>
      <c r="F35" s="17">
        <v>0</v>
      </c>
      <c r="G35" s="18"/>
      <c r="H35" s="18"/>
    </row>
    <row r="36" spans="1:256" x14ac:dyDescent="0.25">
      <c r="D36" s="56" t="s">
        <v>35</v>
      </c>
      <c r="E36" s="56"/>
      <c r="F36" s="17">
        <f>F31+F32+F33-F30+F35+F34</f>
        <v>1496931.04</v>
      </c>
      <c r="G36" s="18"/>
      <c r="H36" s="18"/>
      <c r="I36" s="8"/>
    </row>
    <row r="37" spans="1:256" x14ac:dyDescent="0.25">
      <c r="D37" s="23"/>
      <c r="E37" s="23"/>
      <c r="F37" s="24"/>
      <c r="G37" s="18"/>
      <c r="H37" s="18"/>
      <c r="I37" s="8"/>
    </row>
    <row r="38" spans="1:256" ht="26.25" customHeight="1" x14ac:dyDescent="0.25">
      <c r="A38" s="57" t="s">
        <v>36</v>
      </c>
      <c r="B38" s="57"/>
      <c r="C38" s="57"/>
      <c r="D38" s="57"/>
      <c r="E38" s="57"/>
      <c r="F38" s="57"/>
      <c r="G38" s="57"/>
      <c r="H38" s="57"/>
    </row>
    <row r="39" spans="1:256" x14ac:dyDescent="0.25">
      <c r="G39" s="25"/>
    </row>
    <row r="40" spans="1:256" x14ac:dyDescent="0.25">
      <c r="A40" s="26" t="s">
        <v>63</v>
      </c>
      <c r="B40" s="27"/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  <c r="IT40" s="28"/>
      <c r="IU40" s="28"/>
      <c r="IV40" s="28"/>
    </row>
    <row r="41" spans="1:256" x14ac:dyDescent="0.25">
      <c r="A41" s="26"/>
      <c r="B41" s="27"/>
      <c r="C41" s="27"/>
      <c r="G41" s="29"/>
    </row>
    <row r="42" spans="1:256" x14ac:dyDescent="0.25">
      <c r="A42" s="26"/>
      <c r="B42" s="27"/>
      <c r="C42" s="27"/>
      <c r="G42" s="28"/>
    </row>
    <row r="43" spans="1:256" x14ac:dyDescent="0.25">
      <c r="A43" s="30"/>
      <c r="B43" s="31"/>
      <c r="C43" s="31"/>
      <c r="G43" s="28"/>
    </row>
    <row r="44" spans="1:256" x14ac:dyDescent="0.25">
      <c r="A44" s="58" t="s">
        <v>46</v>
      </c>
      <c r="B44" s="58"/>
      <c r="C44" s="58"/>
      <c r="F44" s="8"/>
    </row>
    <row r="45" spans="1:256" x14ac:dyDescent="0.25">
      <c r="A45" s="59" t="s">
        <v>45</v>
      </c>
      <c r="B45" s="59"/>
      <c r="C45" s="59"/>
    </row>
    <row r="46" spans="1:256" x14ac:dyDescent="0.25">
      <c r="A46" s="32"/>
      <c r="B46" s="32"/>
      <c r="C46" s="32"/>
      <c r="D46" s="32"/>
      <c r="E46" s="32"/>
      <c r="F46" s="32"/>
      <c r="G46" s="32"/>
      <c r="H46" s="32"/>
    </row>
    <row r="47" spans="1:256" x14ac:dyDescent="0.25">
      <c r="A47" s="10" t="s">
        <v>37</v>
      </c>
      <c r="B47" s="10"/>
      <c r="C47" s="10"/>
      <c r="D47" s="10"/>
      <c r="E47" s="10"/>
      <c r="F47" s="10"/>
      <c r="G47" s="10"/>
      <c r="H47" s="10"/>
    </row>
    <row r="48" spans="1:256" x14ac:dyDescent="0.25">
      <c r="A48" s="52" t="s">
        <v>38</v>
      </c>
      <c r="B48" s="52"/>
      <c r="C48" s="52"/>
      <c r="D48" s="52"/>
      <c r="E48" s="52"/>
      <c r="F48" s="52"/>
      <c r="G48" s="52"/>
      <c r="H48" s="52"/>
    </row>
    <row r="49" spans="1:8" x14ac:dyDescent="0.25">
      <c r="A49" s="10" t="s">
        <v>39</v>
      </c>
      <c r="B49" s="10"/>
      <c r="C49" s="10"/>
      <c r="D49" s="10"/>
      <c r="E49" s="10"/>
      <c r="F49" s="10"/>
      <c r="G49" s="10"/>
      <c r="H49" s="10"/>
    </row>
    <row r="50" spans="1:8" x14ac:dyDescent="0.25">
      <c r="A50" s="53" t="s">
        <v>40</v>
      </c>
      <c r="B50" s="53"/>
      <c r="C50" s="53"/>
      <c r="D50" s="53"/>
      <c r="E50" s="53"/>
      <c r="F50" s="53"/>
      <c r="G50" s="53"/>
      <c r="H50" s="53"/>
    </row>
  </sheetData>
  <mergeCells count="14">
    <mergeCell ref="A30:E30"/>
    <mergeCell ref="A1:H1"/>
    <mergeCell ref="A2:H2"/>
    <mergeCell ref="A3:H3"/>
    <mergeCell ref="A7:H7"/>
    <mergeCell ref="A17:H17"/>
    <mergeCell ref="A48:H48"/>
    <mergeCell ref="A50:H50"/>
    <mergeCell ref="D31:E31"/>
    <mergeCell ref="D32:E32"/>
    <mergeCell ref="D36:E36"/>
    <mergeCell ref="A38:H38"/>
    <mergeCell ref="A44:C44"/>
    <mergeCell ref="A45:C45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469D2D-BA96-4E0A-8E58-7F6C293CC15C}"/>
</file>

<file path=customXml/itemProps2.xml><?xml version="1.0" encoding="utf-8"?>
<ds:datastoreItem xmlns:ds="http://schemas.openxmlformats.org/officeDocument/2006/customXml" ds:itemID="{A16B1228-27A2-40E7-8531-BA5D8808DE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Thaiz Forçan Costa</cp:lastModifiedBy>
  <cp:lastPrinted>2022-07-01T19:19:31Z</cp:lastPrinted>
  <dcterms:created xsi:type="dcterms:W3CDTF">2022-03-10T12:43:48Z</dcterms:created>
  <dcterms:modified xsi:type="dcterms:W3CDTF">2023-07-19T12:26:08Z</dcterms:modified>
</cp:coreProperties>
</file>